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xx学院耗材" sheetId="1" r:id="rId1"/>
    <sheet name="xx学院工具" sheetId="2" r:id="rId2"/>
  </sheets>
  <definedNames>
    <definedName name="_xlnm.Print_Area" localSheetId="1">xx学院工具!$A:$R</definedName>
    <definedName name="_xlnm.Print_Area" localSheetId="0">xx学院耗材!$A:$R</definedName>
    <definedName name="_xlnm.Print_Titles" localSheetId="1">xx学院工具!$1:$4</definedName>
    <definedName name="_xlnm.Print_Titles" localSheetId="0">xx学院耗材!$1:$4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User</author>
  </authors>
  <commentList>
    <comment ref="G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H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K5" authorId="0">
      <text>
        <r>
          <rPr>
            <b/>
            <sz val="9"/>
            <rFont val="宋体"/>
            <charset val="134"/>
          </rPr>
          <t>可参考京东价格+20%幅度，严禁使用淘宝价格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G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H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K5" authorId="0">
      <text>
        <r>
          <rPr>
            <b/>
            <sz val="9"/>
            <rFont val="宋体"/>
            <charset val="134"/>
          </rPr>
          <t>可参考京东价格+20%幅度，严禁使用淘宝价格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<sst xmlns="http://schemas.openxmlformats.org/spreadsheetml/2006/main" count="134" uniqueCount="44">
  <si>
    <r>
      <rPr>
        <sz val="16"/>
        <rFont val="宋体"/>
        <charset val="134"/>
      </rPr>
      <t>广州华立科技职业学院（</t>
    </r>
    <r>
      <rPr>
        <b/>
        <sz val="16"/>
        <color rgb="FF0070C0"/>
        <rFont val="宋体"/>
        <charset val="134"/>
      </rPr>
      <t>广州/云浮</t>
    </r>
    <r>
      <rPr>
        <sz val="16"/>
        <rFont val="宋体"/>
        <charset val="134"/>
      </rPr>
      <t>校区）</t>
    </r>
  </si>
  <si>
    <r>
      <t>2024-2025学年第二学期实训教学类耗材采购月度计划表（</t>
    </r>
    <r>
      <rPr>
        <b/>
        <sz val="16"/>
        <color rgb="FF0070C0"/>
        <rFont val="宋体"/>
        <charset val="134"/>
      </rPr>
      <t>x月</t>
    </r>
    <r>
      <rPr>
        <sz val="16"/>
        <color rgb="FF000000"/>
        <rFont val="宋体"/>
        <charset val="134"/>
      </rPr>
      <t>）</t>
    </r>
  </si>
  <si>
    <t>部门：xx学院</t>
  </si>
  <si>
    <t>日期：xxxx年x月x日</t>
  </si>
  <si>
    <t>序号</t>
  </si>
  <si>
    <t>申购教学系(或专业)</t>
  </si>
  <si>
    <t>名称</t>
  </si>
  <si>
    <t>品牌/材质</t>
  </si>
  <si>
    <t>型号/规格</t>
  </si>
  <si>
    <t>需求
数量</t>
  </si>
  <si>
    <t>库存
数量</t>
  </si>
  <si>
    <t>前一学期已购数量</t>
  </si>
  <si>
    <t>采购数量</t>
  </si>
  <si>
    <t>单位</t>
  </si>
  <si>
    <t>单价（元）</t>
  </si>
  <si>
    <t>金额（元）</t>
  </si>
  <si>
    <t xml:space="preserve">开设课程 </t>
  </si>
  <si>
    <t>使用人数</t>
  </si>
  <si>
    <t>需用时间</t>
  </si>
  <si>
    <t>备注1
（耗材/工具）</t>
  </si>
  <si>
    <t>负责人
及放置点</t>
  </si>
  <si>
    <t>备注2</t>
  </si>
  <si>
    <t>例</t>
  </si>
  <si>
    <t>会计系</t>
  </si>
  <si>
    <t>文件袋</t>
  </si>
  <si>
    <t>得力</t>
  </si>
  <si>
    <t>牛皮纸50只装/份、A4</t>
  </si>
  <si>
    <t>只</t>
  </si>
  <si>
    <t>会计基础
会计基本职业技能
会计综合实训</t>
  </si>
  <si>
    <t>xxxx年x月</t>
  </si>
  <si>
    <t>耗材</t>
  </si>
  <si>
    <t>张三
西1-101</t>
  </si>
  <si>
    <t>京东链接：https://item.jd.com/6020743.html</t>
  </si>
  <si>
    <t>…</t>
  </si>
  <si>
    <t>合计：</t>
  </si>
  <si>
    <r>
      <t>2024-2025学年第二学期实训教学类工具采购月度计划表（</t>
    </r>
    <r>
      <rPr>
        <b/>
        <sz val="16"/>
        <color rgb="FF0070C0"/>
        <rFont val="宋体"/>
        <charset val="134"/>
      </rPr>
      <t>x月</t>
    </r>
    <r>
      <rPr>
        <sz val="16"/>
        <color rgb="FF000000"/>
        <rFont val="宋体"/>
        <charset val="134"/>
      </rPr>
      <t>）</t>
    </r>
  </si>
  <si>
    <t>备注
（耗材/工具）</t>
  </si>
  <si>
    <t>计算机系</t>
  </si>
  <si>
    <t>网络寻线仪</t>
  </si>
  <si>
    <t>山泽</t>
  </si>
  <si>
    <t xml:space="preserve">精准型寻线仪红色CS-30 </t>
  </si>
  <si>
    <t>计算机网络基础
计算机网络实训</t>
  </si>
  <si>
    <t>工具</t>
  </si>
  <si>
    <t>京东链接：https://item.jd.com/100000561340.html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</si>
</sst>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0070C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/>
    <xf numFmtId="49" fontId="7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13</xdr:row>
      <xdr:rowOff>187325</xdr:rowOff>
    </xdr:from>
    <xdr:to>
      <xdr:col>17</xdr:col>
      <xdr:colOff>25400</xdr:colOff>
      <xdr:row>18</xdr:row>
      <xdr:rowOff>101302</xdr:rowOff>
    </xdr:to>
    <xdr:sp>
      <xdr:nvSpPr>
        <xdr:cNvPr id="2" name=" "/>
        <xdr:cNvSpPr txBox="1"/>
      </xdr:nvSpPr>
      <xdr:spPr>
        <a:xfrm>
          <a:off x="66675" y="3181350"/>
          <a:ext cx="10464800" cy="824865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制表人签名：             部门负责人审签：                实训中心负责人审签：	        分管</a:t>
          </a:r>
          <a:r>
            <a:rPr lang="zh-CN" altLang="zh-CN" sz="1100">
              <a:solidFill>
                <a:schemeClr val="dk1"/>
              </a:solidFill>
              <a:effectLst/>
              <a:latin typeface="宋体" panose="02010600030101010101" pitchFamily="7" charset="-122"/>
              <a:ea typeface="宋体" panose="02010600030101010101" pitchFamily="7" charset="-122"/>
              <a:cs typeface="+mn-cs"/>
            </a:rPr>
            <a:t>校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领导审签：		 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日期：                   日期：	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日期：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 日期：		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</a:p>
      </xdr:txBody>
    </xdr:sp>
    <xdr:clientData/>
  </xdr:twoCellAnchor>
  <xdr:twoCellAnchor>
    <xdr:from>
      <xdr:col>0</xdr:col>
      <xdr:colOff>171450</xdr:colOff>
      <xdr:row>18</xdr:row>
      <xdr:rowOff>9524</xdr:rowOff>
    </xdr:from>
    <xdr:to>
      <xdr:col>15</xdr:col>
      <xdr:colOff>790575</xdr:colOff>
      <xdr:row>38</xdr:row>
      <xdr:rowOff>142875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1450" y="3914140"/>
          <a:ext cx="9391650" cy="37534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注意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(</a:t>
          </a:r>
          <a:r>
            <a:rPr lang="zh-CN" altLang="en-US" sz="1600" b="0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上交时务必删除本栏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)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：</a:t>
          </a:r>
          <a:endParaRPr lang="en-US" altLang="zh-CN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1.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准确区分耗材、工具的类别并填写相应的表格，填报范围仅为下学期开课使用的教学耗材、工具，不得跨学期超范围购买；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2.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要准确如实填写库存、前一学期购买数量等信息，表格已含公式“采购数量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=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需求数量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-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库存数量”，必须遵循该原则申报，禁止改变表格原有格式或加减无关表格项目；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   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3.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单价方面，可参照京东或其他正规接近正常价格的网站（不能参照淘宝价格），由于采购最终价格是含送货和开发票费用，故在填报时，须在参考单价格基础上适当再上浮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20-30%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4.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填报的耗材、工具是指自然教学活动使用的教学耗材、工具，如属于实验室建设的设备类、日常办公、学生活动、考证（第二课堂）的，不在填报范围；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5. 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各二级学院汇总各系（专业）申报数据时，须参照《人才培养计划》，结合开课计划、课时、学生人数核查申报计划，不论任何耗材、工具，都要基于正确的申报依据进行严格审核，对不符合要求规定及时查明处理，审核完毕后，填写《耗材、工具汇总分析表》，按要求上报实训中心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en-US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6.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本表耗材（工具）种类必须在总计划范围内，不能随意更改；</a:t>
          </a:r>
          <a:endParaRPr lang="zh-CN" altLang="en-US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7.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各月购买的耗材（工具）累计的总金额必须在总计划金额范围内。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2000"/>
            </a:lnSpc>
            <a:defRPr sz="1000"/>
          </a:pPr>
          <a:endParaRPr lang="zh-CN" altLang="en-US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13</xdr:row>
      <xdr:rowOff>187325</xdr:rowOff>
    </xdr:from>
    <xdr:to>
      <xdr:col>17</xdr:col>
      <xdr:colOff>25400</xdr:colOff>
      <xdr:row>18</xdr:row>
      <xdr:rowOff>101302</xdr:rowOff>
    </xdr:to>
    <xdr:sp>
      <xdr:nvSpPr>
        <xdr:cNvPr id="2" name=" "/>
        <xdr:cNvSpPr txBox="1"/>
      </xdr:nvSpPr>
      <xdr:spPr>
        <a:xfrm>
          <a:off x="66675" y="3038475"/>
          <a:ext cx="10464800" cy="824865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制表人签名：             部门负责人审签：                实训中心负责人审签：	        分管</a:t>
          </a:r>
          <a:r>
            <a:rPr lang="zh-CN" altLang="zh-CN" sz="1100">
              <a:solidFill>
                <a:schemeClr val="dk1"/>
              </a:solidFill>
              <a:effectLst/>
              <a:latin typeface="宋体" panose="02010600030101010101" pitchFamily="7" charset="-122"/>
              <a:ea typeface="宋体" panose="02010600030101010101" pitchFamily="7" charset="-122"/>
              <a:cs typeface="+mn-cs"/>
            </a:rPr>
            <a:t>校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领导审签：		 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日期：                   日期：	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日期：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 日期：		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</a:p>
      </xdr:txBody>
    </xdr:sp>
    <xdr:clientData/>
  </xdr:twoCellAnchor>
  <xdr:twoCellAnchor>
    <xdr:from>
      <xdr:col>0</xdr:col>
      <xdr:colOff>0</xdr:colOff>
      <xdr:row>17</xdr:row>
      <xdr:rowOff>114300</xdr:rowOff>
    </xdr:from>
    <xdr:to>
      <xdr:col>15</xdr:col>
      <xdr:colOff>619125</xdr:colOff>
      <xdr:row>38</xdr:row>
      <xdr:rowOff>66676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3695700"/>
          <a:ext cx="9391650" cy="3752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注意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(</a:t>
          </a:r>
          <a:r>
            <a:rPr lang="zh-CN" altLang="en-US" sz="1600" b="0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上交时务必删除本栏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)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：</a:t>
          </a:r>
          <a:endParaRPr lang="en-US" altLang="zh-CN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1.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准确区分耗材、工具的类别并填写相应的表格，填报范围仅为下学期开课使用的教学耗材、工具，不得跨学期超范围购买；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2.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要准确如实填写库存、前一学期购买数量等信息，表格已含公式“采购数量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=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需求数量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-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库存数量”，必须遵循该原则申报，禁止改变表格原有格式或加减无关表格项目；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   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3.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单价方面，可参照京东或其他正规接近正常价格的网站（不能参照淘宝价格），由于采购最终价格是含送货和开发票费用，故在填报时，须在参考单价格基础上适当再上浮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20-30%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4.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填报的耗材、工具是指自然教学活动使用的教学耗材、工具，如属于实验室建设的设备类、日常办公、学生活动、考证（第二课堂）的，不在填报范围；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5. 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各二级学院汇总各系（专业）申报数据时，须参照《人才培养计划》，结合开课计划、课时、学生人数核查申报计划，不论任何耗材、工具，都要基于正确的申报依据进行严格审核，对不符合要求规定及时查明处理，审核完毕后，填写《耗材、工具汇总分析表》，按要求上报实训中心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en-US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6.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本表耗材（工具）种类必须在总计划范围内，不能随意更改；</a:t>
          </a:r>
          <a:endParaRPr lang="zh-CN" altLang="en-US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7.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各月购买的耗材（工具）累计的总金额必须在总计划金额范围内。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2000"/>
            </a:lnSpc>
            <a:defRPr sz="1000"/>
          </a:pPr>
          <a:endParaRPr lang="zh-CN" altLang="en-US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3"/>
  <sheetViews>
    <sheetView tabSelected="1" workbookViewId="0">
      <selection activeCell="R25" sqref="R25"/>
    </sheetView>
  </sheetViews>
  <sheetFormatPr defaultColWidth="9" defaultRowHeight="14.25"/>
  <cols>
    <col min="1" max="1" width="6.25" style="3" customWidth="1"/>
    <col min="2" max="2" width="8.75" style="4" customWidth="1"/>
    <col min="3" max="3" width="14.625" style="4" customWidth="1"/>
    <col min="4" max="4" width="5.5" style="4" customWidth="1"/>
    <col min="5" max="5" width="12.25" style="4" customWidth="1"/>
    <col min="6" max="6" width="5.625" style="4" customWidth="1"/>
    <col min="7" max="7" width="4.625" style="4" customWidth="1"/>
    <col min="8" max="8" width="5.75" style="4" customWidth="1"/>
    <col min="9" max="9" width="4.75" style="4" customWidth="1"/>
    <col min="10" max="10" width="4.625" style="4" customWidth="1"/>
    <col min="11" max="11" width="5.625" style="4" customWidth="1"/>
    <col min="12" max="12" width="6" style="4" customWidth="1"/>
    <col min="13" max="13" width="15.375" style="4" customWidth="1"/>
    <col min="14" max="14" width="5.75" style="4" customWidth="1"/>
    <col min="15" max="15" width="9.625" style="4" customWidth="1"/>
    <col min="16" max="17" width="11.375" style="4" customWidth="1"/>
    <col min="18" max="18" width="44.25" style="4" customWidth="1"/>
    <col min="19" max="257" width="9" style="4" customWidth="1"/>
  </cols>
  <sheetData>
    <row r="1" ht="20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0.25" customHeight="1" spans="1:18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customHeight="1" spans="1:17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8" t="s">
        <v>3</v>
      </c>
      <c r="P3" s="19"/>
      <c r="Q3" s="23"/>
    </row>
    <row r="4" s="1" customFormat="1" ht="33.75" spans="1:257">
      <c r="A4" s="10" t="s">
        <v>4</v>
      </c>
      <c r="B4" s="10" t="s">
        <v>5</v>
      </c>
      <c r="C4" s="10" t="s">
        <v>6</v>
      </c>
      <c r="D4" s="11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</row>
    <row r="5" s="2" customFormat="1" ht="33.75" spans="1:19">
      <c r="A5" s="12" t="s">
        <v>22</v>
      </c>
      <c r="B5" s="12" t="s">
        <v>23</v>
      </c>
      <c r="C5" s="13" t="s">
        <v>24</v>
      </c>
      <c r="D5" s="13" t="s">
        <v>25</v>
      </c>
      <c r="E5" s="13" t="s">
        <v>26</v>
      </c>
      <c r="F5" s="13">
        <v>5</v>
      </c>
      <c r="G5" s="13">
        <v>2</v>
      </c>
      <c r="H5" s="13">
        <v>4</v>
      </c>
      <c r="I5" s="13">
        <f t="shared" ref="I5" si="0">SUM(F5-G5)</f>
        <v>3</v>
      </c>
      <c r="J5" s="13" t="s">
        <v>27</v>
      </c>
      <c r="K5" s="13">
        <v>40</v>
      </c>
      <c r="L5" s="12">
        <f t="shared" ref="L5" si="1">SUM(I5*K5)</f>
        <v>120</v>
      </c>
      <c r="M5" s="13" t="s">
        <v>28</v>
      </c>
      <c r="N5" s="13">
        <v>450</v>
      </c>
      <c r="O5" s="20" t="s">
        <v>29</v>
      </c>
      <c r="P5" s="21" t="s">
        <v>30</v>
      </c>
      <c r="Q5" s="21" t="s">
        <v>31</v>
      </c>
      <c r="R5" s="17" t="s">
        <v>32</v>
      </c>
      <c r="S5" s="24"/>
    </row>
    <row r="6" s="2" customFormat="1" spans="1:19">
      <c r="A6" s="12">
        <v>1</v>
      </c>
      <c r="B6" s="12" t="s">
        <v>33</v>
      </c>
      <c r="C6" s="12" t="s">
        <v>33</v>
      </c>
      <c r="D6" s="12" t="s">
        <v>33</v>
      </c>
      <c r="E6" s="12" t="s">
        <v>33</v>
      </c>
      <c r="F6" s="13"/>
      <c r="G6" s="13"/>
      <c r="H6" s="13"/>
      <c r="I6" s="13">
        <f t="shared" ref="I6:I8" si="2">SUM(F6-G6)</f>
        <v>0</v>
      </c>
      <c r="J6" s="12" t="s">
        <v>33</v>
      </c>
      <c r="K6" s="13"/>
      <c r="L6" s="12"/>
      <c r="M6" s="12" t="s">
        <v>33</v>
      </c>
      <c r="N6" s="12" t="s">
        <v>33</v>
      </c>
      <c r="O6" s="20" t="s">
        <v>29</v>
      </c>
      <c r="P6" s="21" t="s">
        <v>30</v>
      </c>
      <c r="Q6" s="21" t="s">
        <v>33</v>
      </c>
      <c r="R6" s="12" t="s">
        <v>33</v>
      </c>
      <c r="S6" s="24"/>
    </row>
    <row r="7" s="2" customFormat="1" spans="1:19">
      <c r="A7" s="12">
        <v>2</v>
      </c>
      <c r="B7" s="12" t="s">
        <v>33</v>
      </c>
      <c r="C7" s="12" t="s">
        <v>33</v>
      </c>
      <c r="D7" s="12" t="s">
        <v>33</v>
      </c>
      <c r="E7" s="12" t="s">
        <v>33</v>
      </c>
      <c r="F7" s="13"/>
      <c r="G7" s="13"/>
      <c r="H7" s="13"/>
      <c r="I7" s="13">
        <f t="shared" si="2"/>
        <v>0</v>
      </c>
      <c r="J7" s="12" t="s">
        <v>33</v>
      </c>
      <c r="K7" s="13"/>
      <c r="L7" s="12"/>
      <c r="M7" s="12" t="s">
        <v>33</v>
      </c>
      <c r="N7" s="12" t="s">
        <v>33</v>
      </c>
      <c r="O7" s="20" t="s">
        <v>29</v>
      </c>
      <c r="P7" s="21" t="s">
        <v>30</v>
      </c>
      <c r="Q7" s="21" t="s">
        <v>33</v>
      </c>
      <c r="R7" s="12" t="s">
        <v>33</v>
      </c>
      <c r="S7" s="24"/>
    </row>
    <row r="8" s="1" customFormat="1" spans="1:257">
      <c r="A8" s="12">
        <v>3</v>
      </c>
      <c r="B8" s="12" t="s">
        <v>33</v>
      </c>
      <c r="C8" s="12" t="s">
        <v>33</v>
      </c>
      <c r="D8" s="12" t="s">
        <v>33</v>
      </c>
      <c r="E8" s="12" t="s">
        <v>33</v>
      </c>
      <c r="F8" s="13"/>
      <c r="G8" s="13"/>
      <c r="H8" s="13"/>
      <c r="I8" s="13">
        <f t="shared" si="2"/>
        <v>0</v>
      </c>
      <c r="J8" s="12" t="s">
        <v>33</v>
      </c>
      <c r="K8" s="13"/>
      <c r="L8" s="12"/>
      <c r="M8" s="12" t="s">
        <v>33</v>
      </c>
      <c r="N8" s="12" t="s">
        <v>33</v>
      </c>
      <c r="O8" s="20" t="s">
        <v>29</v>
      </c>
      <c r="P8" s="21" t="s">
        <v>30</v>
      </c>
      <c r="Q8" s="21" t="s">
        <v>33</v>
      </c>
      <c r="R8" s="12" t="s">
        <v>33</v>
      </c>
      <c r="S8" s="2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</row>
    <row r="9" s="1" customFormat="1" spans="1:257">
      <c r="A9" s="12"/>
      <c r="B9" s="12"/>
      <c r="C9" s="12"/>
      <c r="D9" s="12"/>
      <c r="E9" s="14"/>
      <c r="F9" s="12"/>
      <c r="G9" s="12"/>
      <c r="H9" s="12"/>
      <c r="I9" s="13"/>
      <c r="J9" s="12"/>
      <c r="K9" s="12"/>
      <c r="L9" s="12"/>
      <c r="M9" s="12"/>
      <c r="N9" s="12"/>
      <c r="O9" s="22"/>
      <c r="P9" s="17"/>
      <c r="Q9" s="17"/>
      <c r="R9" s="17"/>
      <c r="S9" s="25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</row>
    <row r="10" s="1" customFormat="1" spans="1:257">
      <c r="A10" s="12"/>
      <c r="B10" s="12"/>
      <c r="C10" s="12"/>
      <c r="D10" s="12"/>
      <c r="E10" s="14"/>
      <c r="F10" s="12"/>
      <c r="G10" s="12"/>
      <c r="H10" s="12"/>
      <c r="I10" s="13"/>
      <c r="J10" s="12"/>
      <c r="K10" s="12"/>
      <c r="L10" s="12"/>
      <c r="M10" s="12"/>
      <c r="N10" s="12"/>
      <c r="O10" s="22"/>
      <c r="P10" s="17"/>
      <c r="Q10" s="17"/>
      <c r="R10" s="17"/>
      <c r="S10" s="2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</row>
    <row r="11" s="1" customFormat="1" spans="1:257">
      <c r="A11" s="12"/>
      <c r="B11" s="12"/>
      <c r="C11" s="12"/>
      <c r="D11" s="12"/>
      <c r="E11" s="14"/>
      <c r="F11" s="12"/>
      <c r="G11" s="12"/>
      <c r="H11" s="12"/>
      <c r="I11" s="13"/>
      <c r="J11" s="12"/>
      <c r="K11" s="12"/>
      <c r="L11" s="12"/>
      <c r="M11" s="12"/>
      <c r="N11" s="12"/>
      <c r="O11" s="22"/>
      <c r="P11" s="17"/>
      <c r="Q11" s="17"/>
      <c r="R11" s="17"/>
      <c r="S11" s="2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</row>
    <row r="12" s="1" customFormat="1" spans="1:257">
      <c r="A12" s="12"/>
      <c r="B12" s="12"/>
      <c r="C12" s="12"/>
      <c r="D12" s="12"/>
      <c r="E12" s="14"/>
      <c r="F12" s="12"/>
      <c r="G12" s="12"/>
      <c r="H12" s="12"/>
      <c r="I12" s="13"/>
      <c r="J12" s="12"/>
      <c r="K12" s="12"/>
      <c r="L12" s="12"/>
      <c r="M12" s="12"/>
      <c r="N12" s="12"/>
      <c r="O12" s="22"/>
      <c r="P12" s="17"/>
      <c r="Q12" s="17"/>
      <c r="R12" s="17"/>
      <c r="S12" s="2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</row>
    <row r="13" spans="1:19">
      <c r="A13" s="15" t="s">
        <v>34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2">
        <f>SUM(L5:L12)</f>
        <v>120</v>
      </c>
      <c r="M13" s="17"/>
      <c r="N13" s="17"/>
      <c r="O13" s="17"/>
      <c r="P13" s="17"/>
      <c r="Q13" s="17"/>
      <c r="R13" s="17"/>
      <c r="S13" s="25"/>
    </row>
  </sheetData>
  <mergeCells count="5">
    <mergeCell ref="A1:R1"/>
    <mergeCell ref="A2:R2"/>
    <mergeCell ref="A3:N3"/>
    <mergeCell ref="O3:P3"/>
    <mergeCell ref="A13:B13"/>
  </mergeCells>
  <printOptions horizontalCentered="1"/>
  <pageMargins left="0.354330708661417" right="0.354330708661417" top="0.393700787401575" bottom="0.393700787401575" header="0.118110236220472" footer="0.118110236220472"/>
  <pageSetup paperSize="9" scale="74" orientation="landscape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3"/>
  <sheetViews>
    <sheetView workbookViewId="0">
      <selection activeCell="R31" sqref="R31"/>
    </sheetView>
  </sheetViews>
  <sheetFormatPr defaultColWidth="9" defaultRowHeight="14.25"/>
  <cols>
    <col min="1" max="1" width="6.25" style="3" customWidth="1"/>
    <col min="2" max="2" width="8.75" style="4" customWidth="1"/>
    <col min="3" max="3" width="14.625" style="4" customWidth="1"/>
    <col min="4" max="4" width="5.5" style="4" customWidth="1"/>
    <col min="5" max="5" width="12.25" style="4" customWidth="1"/>
    <col min="6" max="6" width="5.625" style="4" customWidth="1"/>
    <col min="7" max="7" width="4.625" style="4" customWidth="1"/>
    <col min="8" max="8" width="5.75" style="4" customWidth="1"/>
    <col min="9" max="9" width="4.75" style="4" customWidth="1"/>
    <col min="10" max="10" width="4.625" style="4" customWidth="1"/>
    <col min="11" max="11" width="5.625" style="4" customWidth="1"/>
    <col min="12" max="12" width="6" style="4" customWidth="1"/>
    <col min="13" max="13" width="15.375" style="4" customWidth="1"/>
    <col min="14" max="14" width="5.75" style="4" customWidth="1"/>
    <col min="15" max="15" width="9.625" style="4" customWidth="1"/>
    <col min="16" max="17" width="11.375" style="4" customWidth="1"/>
    <col min="18" max="18" width="44.25" style="4" customWidth="1"/>
    <col min="19" max="257" width="9" style="4" customWidth="1"/>
  </cols>
  <sheetData>
    <row r="1" ht="20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0.25" customHeight="1" spans="1:18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customHeight="1" spans="1:17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8" t="s">
        <v>3</v>
      </c>
      <c r="P3" s="19"/>
      <c r="Q3" s="23"/>
    </row>
    <row r="4" s="1" customFormat="1" ht="33.75" spans="1:257">
      <c r="A4" s="10" t="s">
        <v>4</v>
      </c>
      <c r="B4" s="10" t="s">
        <v>5</v>
      </c>
      <c r="C4" s="10" t="s">
        <v>6</v>
      </c>
      <c r="D4" s="11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36</v>
      </c>
      <c r="Q4" s="10" t="s">
        <v>20</v>
      </c>
      <c r="R4" s="10" t="s">
        <v>21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</row>
    <row r="5" s="2" customFormat="1" ht="22.5" spans="1:19">
      <c r="A5" s="12" t="s">
        <v>22</v>
      </c>
      <c r="B5" s="12" t="s">
        <v>37</v>
      </c>
      <c r="C5" s="13" t="s">
        <v>38</v>
      </c>
      <c r="D5" s="13" t="s">
        <v>39</v>
      </c>
      <c r="E5" s="13" t="s">
        <v>40</v>
      </c>
      <c r="F5" s="13">
        <v>5</v>
      </c>
      <c r="G5" s="13">
        <v>2</v>
      </c>
      <c r="H5" s="13">
        <v>1</v>
      </c>
      <c r="I5" s="13">
        <f t="shared" ref="I5:I8" si="0">SUM(F5-G5)</f>
        <v>3</v>
      </c>
      <c r="J5" s="13" t="s">
        <v>27</v>
      </c>
      <c r="K5" s="13">
        <v>110</v>
      </c>
      <c r="L5" s="12">
        <f t="shared" ref="L5" si="1">SUM(I5*K5)</f>
        <v>330</v>
      </c>
      <c r="M5" s="13" t="s">
        <v>41</v>
      </c>
      <c r="N5" s="13">
        <v>300</v>
      </c>
      <c r="O5" s="20" t="s">
        <v>29</v>
      </c>
      <c r="P5" s="21" t="s">
        <v>42</v>
      </c>
      <c r="Q5" s="21" t="s">
        <v>31</v>
      </c>
      <c r="R5" s="17" t="s">
        <v>43</v>
      </c>
      <c r="S5" s="24"/>
    </row>
    <row r="6" s="2" customFormat="1" spans="1:19">
      <c r="A6" s="12">
        <v>1</v>
      </c>
      <c r="B6" s="12" t="s">
        <v>33</v>
      </c>
      <c r="C6" s="12" t="s">
        <v>33</v>
      </c>
      <c r="D6" s="12" t="s">
        <v>33</v>
      </c>
      <c r="E6" s="12" t="s">
        <v>33</v>
      </c>
      <c r="F6" s="13"/>
      <c r="G6" s="13"/>
      <c r="H6" s="13"/>
      <c r="I6" s="13">
        <f t="shared" si="0"/>
        <v>0</v>
      </c>
      <c r="J6" s="12" t="s">
        <v>33</v>
      </c>
      <c r="K6" s="13"/>
      <c r="L6" s="12"/>
      <c r="M6" s="12" t="s">
        <v>33</v>
      </c>
      <c r="N6" s="12" t="s">
        <v>33</v>
      </c>
      <c r="O6" s="20" t="s">
        <v>29</v>
      </c>
      <c r="P6" s="21" t="s">
        <v>42</v>
      </c>
      <c r="Q6" s="21" t="s">
        <v>33</v>
      </c>
      <c r="R6" s="12" t="s">
        <v>33</v>
      </c>
      <c r="S6" s="24"/>
    </row>
    <row r="7" s="2" customFormat="1" spans="1:19">
      <c r="A7" s="12">
        <v>2</v>
      </c>
      <c r="B7" s="12" t="s">
        <v>33</v>
      </c>
      <c r="C7" s="12" t="s">
        <v>33</v>
      </c>
      <c r="D7" s="12" t="s">
        <v>33</v>
      </c>
      <c r="E7" s="12" t="s">
        <v>33</v>
      </c>
      <c r="F7" s="13"/>
      <c r="G7" s="13"/>
      <c r="H7" s="13"/>
      <c r="I7" s="13">
        <f t="shared" si="0"/>
        <v>0</v>
      </c>
      <c r="J7" s="12" t="s">
        <v>33</v>
      </c>
      <c r="K7" s="13"/>
      <c r="L7" s="12"/>
      <c r="M7" s="12" t="s">
        <v>33</v>
      </c>
      <c r="N7" s="12" t="s">
        <v>33</v>
      </c>
      <c r="O7" s="20" t="s">
        <v>29</v>
      </c>
      <c r="P7" s="21" t="s">
        <v>42</v>
      </c>
      <c r="Q7" s="21" t="s">
        <v>33</v>
      </c>
      <c r="R7" s="12" t="s">
        <v>33</v>
      </c>
      <c r="S7" s="24"/>
    </row>
    <row r="8" s="1" customFormat="1" spans="1:257">
      <c r="A8" s="12">
        <v>3</v>
      </c>
      <c r="B8" s="12" t="s">
        <v>33</v>
      </c>
      <c r="C8" s="12" t="s">
        <v>33</v>
      </c>
      <c r="D8" s="12" t="s">
        <v>33</v>
      </c>
      <c r="E8" s="12" t="s">
        <v>33</v>
      </c>
      <c r="F8" s="13"/>
      <c r="G8" s="13"/>
      <c r="H8" s="13"/>
      <c r="I8" s="13">
        <f t="shared" si="0"/>
        <v>0</v>
      </c>
      <c r="J8" s="12" t="s">
        <v>33</v>
      </c>
      <c r="K8" s="13"/>
      <c r="L8" s="12"/>
      <c r="M8" s="12" t="s">
        <v>33</v>
      </c>
      <c r="N8" s="12" t="s">
        <v>33</v>
      </c>
      <c r="O8" s="20" t="s">
        <v>29</v>
      </c>
      <c r="P8" s="21" t="s">
        <v>42</v>
      </c>
      <c r="Q8" s="21" t="s">
        <v>33</v>
      </c>
      <c r="R8" s="12" t="s">
        <v>33</v>
      </c>
      <c r="S8" s="2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</row>
    <row r="9" s="1" customFormat="1" spans="1:257">
      <c r="A9" s="12"/>
      <c r="B9" s="12"/>
      <c r="C9" s="12"/>
      <c r="D9" s="12"/>
      <c r="E9" s="14"/>
      <c r="F9" s="12"/>
      <c r="G9" s="12"/>
      <c r="H9" s="12"/>
      <c r="I9" s="13"/>
      <c r="J9" s="12"/>
      <c r="K9" s="12"/>
      <c r="L9" s="12"/>
      <c r="M9" s="12"/>
      <c r="N9" s="12"/>
      <c r="O9" s="22"/>
      <c r="P9" s="17"/>
      <c r="Q9" s="17"/>
      <c r="R9" s="17"/>
      <c r="S9" s="25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</row>
    <row r="10" s="1" customFormat="1" spans="1:257">
      <c r="A10" s="12"/>
      <c r="B10" s="12"/>
      <c r="C10" s="12"/>
      <c r="D10" s="12"/>
      <c r="E10" s="14"/>
      <c r="F10" s="12"/>
      <c r="G10" s="12"/>
      <c r="H10" s="12"/>
      <c r="I10" s="13"/>
      <c r="J10" s="12"/>
      <c r="K10" s="12"/>
      <c r="L10" s="12"/>
      <c r="M10" s="12"/>
      <c r="N10" s="12"/>
      <c r="O10" s="22"/>
      <c r="P10" s="17"/>
      <c r="Q10" s="17"/>
      <c r="R10" s="17"/>
      <c r="S10" s="2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</row>
    <row r="11" s="1" customFormat="1" spans="1:257">
      <c r="A11" s="12"/>
      <c r="B11" s="12"/>
      <c r="C11" s="12"/>
      <c r="D11" s="12"/>
      <c r="E11" s="14"/>
      <c r="F11" s="12"/>
      <c r="G11" s="12"/>
      <c r="H11" s="12"/>
      <c r="I11" s="13"/>
      <c r="J11" s="12"/>
      <c r="K11" s="12"/>
      <c r="L11" s="12"/>
      <c r="M11" s="12"/>
      <c r="N11" s="12"/>
      <c r="O11" s="22"/>
      <c r="P11" s="17"/>
      <c r="Q11" s="17"/>
      <c r="R11" s="17"/>
      <c r="S11" s="2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</row>
    <row r="12" s="1" customFormat="1" spans="1:257">
      <c r="A12" s="12"/>
      <c r="B12" s="12"/>
      <c r="C12" s="12"/>
      <c r="D12" s="12"/>
      <c r="E12" s="14"/>
      <c r="F12" s="12"/>
      <c r="G12" s="12"/>
      <c r="H12" s="12"/>
      <c r="I12" s="13"/>
      <c r="J12" s="12"/>
      <c r="K12" s="12"/>
      <c r="L12" s="12"/>
      <c r="M12" s="12"/>
      <c r="N12" s="12"/>
      <c r="O12" s="22"/>
      <c r="P12" s="17"/>
      <c r="Q12" s="17"/>
      <c r="R12" s="17"/>
      <c r="S12" s="2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</row>
    <row r="13" spans="1:19">
      <c r="A13" s="15" t="s">
        <v>34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2">
        <f>SUM(L5:L12)</f>
        <v>330</v>
      </c>
      <c r="M13" s="17"/>
      <c r="N13" s="17"/>
      <c r="O13" s="17"/>
      <c r="P13" s="17"/>
      <c r="Q13" s="17"/>
      <c r="R13" s="17"/>
      <c r="S13" s="25"/>
    </row>
  </sheetData>
  <mergeCells count="5">
    <mergeCell ref="A1:R1"/>
    <mergeCell ref="A2:R2"/>
    <mergeCell ref="A3:N3"/>
    <mergeCell ref="O3:P3"/>
    <mergeCell ref="A13:B13"/>
  </mergeCells>
  <printOptions horizontalCentered="1"/>
  <pageMargins left="0.354330708661417" right="0.354330708661417" top="0.393700787401575" bottom="0.393700787401575" header="0.118110236220472" footer="0.118110236220472"/>
  <pageSetup paperSize="9" scale="74" orientation="landscape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xx学院耗材</vt:lpstr>
      <vt:lpstr>xx学院工具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shiping</dc:creator>
  <cp:lastModifiedBy>陈永聪</cp:lastModifiedBy>
  <dcterms:created xsi:type="dcterms:W3CDTF">2017-10-20T03:48:00Z</dcterms:created>
  <cp:lastPrinted>2021-12-02T09:32:00Z</cp:lastPrinted>
  <dcterms:modified xsi:type="dcterms:W3CDTF">2024-09-24T06:26:42Z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85C2E9B5EC264E51BA13C8E29EA6675A_12</vt:lpwstr>
  </property>
  <property fmtid="{D5CDD505-2E9C-101B-9397-08002B2CF9AE}" pid="3" name="KSOProductBuildVer">
    <vt:lpwstr>2052-12.1.0.18276</vt:lpwstr>
  </property>
</Properties>
</file>